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egon State University\Calvo-Amodio, Javier - SMILE\Lesson Plans\3 Relationships\Gone Fishin - Teacher Workshop Distribution\"/>
    </mc:Choice>
  </mc:AlternateContent>
  <xr:revisionPtr revIDLastSave="670" documentId="8_{8563BAFE-E414-43EB-9388-876D40A186E1}" xr6:coauthVersionLast="45" xr6:coauthVersionMax="45" xr10:uidLastSave="{5D36013E-DAE3-451B-AAB9-D8AF056F0731}"/>
  <bookViews>
    <workbookView xWindow="-96" yWindow="-96" windowWidth="23232" windowHeight="12552" firstSheet="1" activeTab="3" xr2:uid="{3C8D37A7-0A0B-48EE-B377-2DF01DF3C2DE}"/>
  </bookViews>
  <sheets>
    <sheet name="Table 1" sheetId="2" state="hidden" r:id="rId1"/>
    <sheet name="Instructions" sheetId="6" r:id="rId2"/>
    <sheet name="Examples" sheetId="7" r:id="rId3"/>
    <sheet name="Tracking Table" sheetId="4" r:id="rId4"/>
    <sheet name="Graphs" sheetId="5" r:id="rId5"/>
    <sheet name="Printout" sheetId="1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1" i="4" l="1"/>
  <c r="P10" i="4"/>
  <c r="P9" i="4"/>
  <c r="P8" i="4"/>
  <c r="P7" i="4"/>
  <c r="P6" i="4"/>
  <c r="P5" i="4"/>
  <c r="P4" i="4"/>
  <c r="M11" i="4"/>
  <c r="M10" i="4"/>
  <c r="M9" i="4"/>
  <c r="M8" i="4"/>
  <c r="M7" i="4"/>
  <c r="M6" i="4"/>
  <c r="M5" i="4"/>
  <c r="M4" i="4"/>
  <c r="L13" i="4" l="1"/>
  <c r="J13" i="4"/>
  <c r="H13" i="4"/>
  <c r="F13" i="4"/>
  <c r="D13" i="4"/>
  <c r="L3" i="2"/>
  <c r="N4" i="4"/>
  <c r="O4" i="4" s="1"/>
  <c r="J17" i="2"/>
  <c r="M17" i="2"/>
  <c r="M15" i="2"/>
  <c r="M13" i="2"/>
  <c r="M11" i="2"/>
  <c r="M9" i="2"/>
  <c r="M7" i="2"/>
  <c r="M5" i="2"/>
  <c r="M3" i="2"/>
  <c r="J5" i="2"/>
  <c r="J7" i="2"/>
  <c r="J9" i="2"/>
  <c r="J11" i="2"/>
  <c r="J13" i="2"/>
  <c r="J15" i="2"/>
  <c r="J3" i="2"/>
  <c r="K3" i="2" s="1"/>
  <c r="B5" i="4" l="1"/>
  <c r="N5" i="4" s="1"/>
  <c r="B5" i="2"/>
  <c r="K5" i="2" s="1"/>
  <c r="L5" i="2" s="1"/>
  <c r="B7" i="2" s="1"/>
  <c r="K7" i="2" s="1"/>
  <c r="L7" i="2" s="1"/>
  <c r="O5" i="4" l="1"/>
  <c r="B6" i="4" l="1"/>
  <c r="N6" i="4" s="1"/>
  <c r="B9" i="2"/>
  <c r="K9" i="2" s="1"/>
  <c r="L9" i="2" s="1"/>
  <c r="O6" i="4" l="1"/>
  <c r="B11" i="2"/>
  <c r="K11" i="2" s="1"/>
  <c r="L11" i="2" s="1"/>
  <c r="B7" i="4" l="1"/>
  <c r="N7" i="4" s="1"/>
  <c r="B13" i="2"/>
  <c r="K13" i="2" s="1"/>
  <c r="L13" i="2" s="1"/>
  <c r="O7" i="4" l="1"/>
  <c r="B8" i="4" s="1"/>
  <c r="N8" i="4" s="1"/>
  <c r="B15" i="2"/>
  <c r="K15" i="2" s="1"/>
  <c r="L15" i="2" s="1"/>
  <c r="O8" i="4" l="1"/>
  <c r="B17" i="2"/>
  <c r="K17" i="2" s="1"/>
  <c r="B9" i="4" l="1"/>
  <c r="N9" i="4" s="1"/>
  <c r="O9" i="4" l="1"/>
  <c r="B10" i="4" l="1"/>
  <c r="N10" i="4" s="1"/>
  <c r="O10" i="4" l="1"/>
  <c r="B11" i="4" l="1"/>
  <c r="N11" i="4" s="1"/>
  <c r="O11" i="4" l="1"/>
  <c r="B12" i="4" s="1"/>
</calcChain>
</file>

<file path=xl/sharedStrings.xml><?xml version="1.0" encoding="utf-8"?>
<sst xmlns="http://schemas.openxmlformats.org/spreadsheetml/2006/main" count="82" uniqueCount="30">
  <si>
    <t>Round #</t>
  </si>
  <si>
    <t>Starting Population</t>
  </si>
  <si>
    <t>Total Caught</t>
  </si>
  <si>
    <t>Remaining Population</t>
  </si>
  <si>
    <t>Amount to Refill</t>
  </si>
  <si>
    <t>Ordered</t>
  </si>
  <si>
    <t>Actual</t>
  </si>
  <si>
    <t>Team</t>
  </si>
  <si>
    <t>Sum Ordered</t>
  </si>
  <si>
    <t>-</t>
  </si>
  <si>
    <t>Teams</t>
  </si>
  <si>
    <t>Score</t>
  </si>
  <si>
    <t>End</t>
  </si>
  <si>
    <t>This sheet provides you with the basic information for using the tracking table.</t>
  </si>
  <si>
    <t>We expect you to have a basic knowledge of how to use Excel. You should be comfortable with entering data and hiding/showing columns and rows.</t>
  </si>
  <si>
    <t xml:space="preserve">Round usage: </t>
  </si>
  <si>
    <t>For each round, as orders come in, enter the ordered quantity into the appropriate cell.</t>
  </si>
  <si>
    <t xml:space="preserve">Setup: </t>
  </si>
  <si>
    <t>We recommend hiding the columns for any teams that do not exist. Highlight the relevant columns and hide them accordingly.</t>
  </si>
  <si>
    <t>Shuffle the ships and fill them one by one. When you fill a ship, enter the number of fish caught in the appropriate cell.</t>
  </si>
  <si>
    <t>The first round will take the longest to complete, but as the simulation progresses, less and less ships will be filled, so it should become easier.</t>
  </si>
  <si>
    <t>The column on the right in green will tell you how many fish to add back into the population.</t>
  </si>
  <si>
    <t>You can speed things up by comparing an order to the current population. If it exceeds the population, you can enter 0 for the actual caught immediately.</t>
  </si>
  <si>
    <t>Run End:</t>
  </si>
  <si>
    <t>Depending on the number of rounds you complete, if you do not use all 8 years, you should hide the remaining rows, including the row titled "End."</t>
  </si>
  <si>
    <t>This will make the graphs display properly.</t>
  </si>
  <si>
    <t xml:space="preserve">This is an example of outputs from one activity. </t>
  </si>
  <si>
    <t>In general, the fish population will see a rapid exponential decline.</t>
  </si>
  <si>
    <t>You should observe a lag in order quantities as the number of fish ordered decreases in response to a round where no fish were caught.</t>
  </si>
  <si>
    <t>Things you may discuss: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</si>
</sst>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3" borderId="13" xfId="0" applyFill="1" applyBorder="1" applyProtection="1">
      <protection locked="0"/>
    </xf>
    <xf numFmtId="0" fontId="0" fillId="3" borderId="15" xfId="0" applyFill="1" applyBorder="1" applyProtection="1">
      <protection locked="0"/>
    </xf>
    <xf numFmtId="0" fontId="0" fillId="3" borderId="16" xfId="0" applyFill="1" applyBorder="1" applyProtection="1">
      <protection locked="0"/>
    </xf>
    <xf numFmtId="0" fontId="0" fillId="3" borderId="17" xfId="0" applyFill="1" applyBorder="1" applyProtection="1">
      <protection locked="0"/>
    </xf>
    <xf numFmtId="0" fontId="0" fillId="3" borderId="18" xfId="0" applyFill="1" applyBorder="1" applyProtection="1">
      <protection locked="0"/>
    </xf>
    <xf numFmtId="0" fontId="0" fillId="3" borderId="20" xfId="0" applyFill="1" applyBorder="1" applyProtection="1">
      <protection locked="0"/>
    </xf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0" fillId="0" borderId="2" xfId="0" applyBorder="1" applyProtection="1"/>
    <xf numFmtId="0" fontId="0" fillId="0" borderId="4" xfId="0" applyBorder="1" applyProtection="1"/>
    <xf numFmtId="0" fontId="0" fillId="0" borderId="21" xfId="0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0" fontId="0" fillId="0" borderId="3" xfId="0" applyBorder="1" applyProtection="1"/>
    <xf numFmtId="0" fontId="0" fillId="0" borderId="0" xfId="0" applyProtection="1"/>
    <xf numFmtId="0" fontId="2" fillId="0" borderId="13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0" fillId="0" borderId="18" xfId="0" applyBorder="1" applyProtection="1"/>
    <xf numFmtId="0" fontId="0" fillId="0" borderId="20" xfId="0" applyBorder="1" applyProtection="1"/>
    <xf numFmtId="0" fontId="2" fillId="0" borderId="19" xfId="0" applyFont="1" applyBorder="1" applyAlignment="1" applyProtection="1">
      <alignment horizontal="center" vertical="center" wrapText="1"/>
    </xf>
    <xf numFmtId="0" fontId="2" fillId="0" borderId="20" xfId="0" applyFont="1" applyBorder="1" applyAlignment="1" applyProtection="1">
      <alignment horizontal="center" vertical="center" wrapText="1"/>
    </xf>
    <xf numFmtId="0" fontId="0" fillId="0" borderId="13" xfId="0" applyBorder="1" applyProtection="1"/>
    <xf numFmtId="0" fontId="0" fillId="0" borderId="22" xfId="0" applyBorder="1" applyProtection="1"/>
    <xf numFmtId="0" fontId="0" fillId="0" borderId="14" xfId="0" applyBorder="1" applyProtection="1"/>
    <xf numFmtId="0" fontId="0" fillId="2" borderId="14" xfId="0" applyFill="1" applyBorder="1" applyProtection="1"/>
    <xf numFmtId="0" fontId="0" fillId="0" borderId="15" xfId="0" applyBorder="1" applyProtection="1"/>
    <xf numFmtId="0" fontId="0" fillId="0" borderId="16" xfId="0" applyBorder="1" applyProtection="1"/>
    <xf numFmtId="0" fontId="0" fillId="0" borderId="24" xfId="0" applyBorder="1" applyProtection="1"/>
    <xf numFmtId="0" fontId="0" fillId="0" borderId="12" xfId="0" applyBorder="1" applyProtection="1"/>
    <xf numFmtId="0" fontId="0" fillId="2" borderId="12" xfId="0" applyFill="1" applyBorder="1" applyProtection="1"/>
    <xf numFmtId="0" fontId="0" fillId="0" borderId="17" xfId="0" applyBorder="1" applyProtection="1"/>
    <xf numFmtId="0" fontId="0" fillId="0" borderId="23" xfId="0" applyBorder="1" applyProtection="1"/>
    <xf numFmtId="0" fontId="0" fillId="0" borderId="19" xfId="0" applyBorder="1" applyProtection="1"/>
    <xf numFmtId="0" fontId="0" fillId="2" borderId="19" xfId="0" applyFill="1" applyBorder="1" applyProtection="1"/>
    <xf numFmtId="0" fontId="0" fillId="0" borderId="25" xfId="0" applyBorder="1" applyProtection="1"/>
    <xf numFmtId="0" fontId="0" fillId="0" borderId="10" xfId="0" applyBorder="1" applyProtection="1"/>
    <xf numFmtId="0" fontId="0" fillId="0" borderId="11" xfId="0" applyBorder="1" applyProtection="1"/>
    <xf numFmtId="0" fontId="0" fillId="0" borderId="9" xfId="0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Fish Population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'Tracking Table'!$B$2</c:f>
              <c:strCache>
                <c:ptCount val="1"/>
                <c:pt idx="0">
                  <c:v>Starting Population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'Tracking Table'!$A$3:$A$12</c:f>
              <c:strCache>
                <c:ptCount val="10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End</c:v>
                </c:pt>
              </c:strCache>
            </c:strRef>
          </c:cat>
          <c:val>
            <c:numRef>
              <c:f>'Tracking Table'!$B$3:$B$12</c:f>
              <c:numCache>
                <c:formatCode>General</c:formatCode>
                <c:ptCount val="10"/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FE-40A9-B6A6-E8EAF6D66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9154552"/>
        <c:axId val="389525552"/>
      </c:lineChart>
      <c:catAx>
        <c:axId val="38915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525552"/>
        <c:crosses val="autoZero"/>
        <c:auto val="1"/>
        <c:lblAlgn val="ctr"/>
        <c:lblOffset val="100"/>
        <c:noMultiLvlLbl val="0"/>
      </c:catAx>
      <c:valAx>
        <c:axId val="389525552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154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Fish Caught Per Round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Fish Ordered</c:v>
          </c:tx>
          <c:spPr>
            <a:ln>
              <a:solidFill>
                <a:schemeClr val="accent3"/>
              </a:solidFill>
              <a:prstDash val="dash"/>
            </a:ln>
          </c:spPr>
          <c:marker>
            <c:symbol val="none"/>
          </c:marker>
          <c:cat>
            <c:numRef>
              <c:f>'Tracking Table'!$A$4:$A$11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'Tracking Table'!$P$4:$P$11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27-4F63-A945-05F14370C194}"/>
            </c:ext>
          </c:extLst>
        </c:ser>
        <c:ser>
          <c:idx val="1"/>
          <c:order val="1"/>
          <c:tx>
            <c:strRef>
              <c:f>'Tracking Table'!$M$2</c:f>
              <c:strCache>
                <c:ptCount val="1"/>
                <c:pt idx="0">
                  <c:v>Total Caught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'Tracking Table'!$A$4:$A$11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'Tracking Table'!$M$4:$M$11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27-4F63-A945-05F14370C1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9154552"/>
        <c:axId val="389525552"/>
      </c:lineChart>
      <c:catAx>
        <c:axId val="38915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525552"/>
        <c:crosses val="autoZero"/>
        <c:auto val="1"/>
        <c:lblAlgn val="ctr"/>
        <c:lblOffset val="100"/>
        <c:noMultiLvlLbl val="0"/>
      </c:catAx>
      <c:valAx>
        <c:axId val="389525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1545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Team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'Tracking Table'!$C$3</c:f>
              <c:strCache>
                <c:ptCount val="1"/>
                <c:pt idx="0">
                  <c:v>Ordered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'Tracking Table'!$C$4:$C$11</c:f>
              <c:numCache>
                <c:formatCode>General</c:formatCode>
                <c:ptCount val="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B5-445F-A36F-CEFD30FC6A80}"/>
            </c:ext>
          </c:extLst>
        </c:ser>
        <c:ser>
          <c:idx val="2"/>
          <c:order val="1"/>
          <c:tx>
            <c:strRef>
              <c:f>'Tracking Table'!$D$3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'Tracking Table'!$D$4:$D$11</c:f>
              <c:numCache>
                <c:formatCode>General</c:formatCode>
                <c:ptCount val="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B5-445F-A36F-CEFD30FC6A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2634800"/>
        <c:axId val="712635128"/>
      </c:lineChart>
      <c:catAx>
        <c:axId val="7126348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2635128"/>
        <c:crosses val="autoZero"/>
        <c:auto val="1"/>
        <c:lblAlgn val="ctr"/>
        <c:lblOffset val="100"/>
        <c:noMultiLvlLbl val="0"/>
      </c:catAx>
      <c:valAx>
        <c:axId val="712635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2634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Team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'Tracking Table'!$E$3</c:f>
              <c:strCache>
                <c:ptCount val="1"/>
                <c:pt idx="0">
                  <c:v>Ordered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'Tracking Table'!$E$4:$E$11</c:f>
              <c:numCache>
                <c:formatCode>General</c:formatCode>
                <c:ptCount val="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04-4945-8D05-757F4C30DC49}"/>
            </c:ext>
          </c:extLst>
        </c:ser>
        <c:ser>
          <c:idx val="2"/>
          <c:order val="1"/>
          <c:tx>
            <c:strRef>
              <c:f>'Tracking Table'!$F$3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'Tracking Table'!$F$4:$F$11</c:f>
              <c:numCache>
                <c:formatCode>General</c:formatCode>
                <c:ptCount val="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04-4945-8D05-757F4C30DC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2634800"/>
        <c:axId val="712635128"/>
      </c:lineChart>
      <c:catAx>
        <c:axId val="7126348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2635128"/>
        <c:crosses val="autoZero"/>
        <c:auto val="1"/>
        <c:lblAlgn val="ctr"/>
        <c:lblOffset val="100"/>
        <c:noMultiLvlLbl val="0"/>
      </c:catAx>
      <c:valAx>
        <c:axId val="712635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2634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Team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'Tracking Table'!$G$3</c:f>
              <c:strCache>
                <c:ptCount val="1"/>
                <c:pt idx="0">
                  <c:v>Ordered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'Tracking Table'!$G$4:$G$11</c:f>
              <c:numCache>
                <c:formatCode>General</c:formatCode>
                <c:ptCount val="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D89-4DD2-882E-C480FFBA2086}"/>
            </c:ext>
          </c:extLst>
        </c:ser>
        <c:ser>
          <c:idx val="2"/>
          <c:order val="1"/>
          <c:tx>
            <c:strRef>
              <c:f>'Tracking Table'!$H$3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'Tracking Table'!$H$4:$H$11</c:f>
              <c:numCache>
                <c:formatCode>General</c:formatCode>
                <c:ptCount val="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D89-4DD2-882E-C480FFBA20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2634800"/>
        <c:axId val="712635128"/>
      </c:lineChart>
      <c:catAx>
        <c:axId val="7126348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2635128"/>
        <c:crosses val="autoZero"/>
        <c:auto val="1"/>
        <c:lblAlgn val="ctr"/>
        <c:lblOffset val="100"/>
        <c:noMultiLvlLbl val="0"/>
      </c:catAx>
      <c:valAx>
        <c:axId val="712635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2634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Team 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'Tracking Table'!$I$3</c:f>
              <c:strCache>
                <c:ptCount val="1"/>
                <c:pt idx="0">
                  <c:v>Ordered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'Tracking Table'!$I$4:$I$11</c:f>
              <c:numCache>
                <c:formatCode>General</c:formatCode>
                <c:ptCount val="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586-4026-B6D1-FB1349B4962F}"/>
            </c:ext>
          </c:extLst>
        </c:ser>
        <c:ser>
          <c:idx val="2"/>
          <c:order val="1"/>
          <c:tx>
            <c:strRef>
              <c:f>'Tracking Table'!$J$3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'Tracking Table'!$J$4:$J$11</c:f>
              <c:numCache>
                <c:formatCode>General</c:formatCode>
                <c:ptCount val="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586-4026-B6D1-FB1349B496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2634800"/>
        <c:axId val="712635128"/>
      </c:lineChart>
      <c:catAx>
        <c:axId val="7126348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2635128"/>
        <c:crosses val="autoZero"/>
        <c:auto val="1"/>
        <c:lblAlgn val="ctr"/>
        <c:lblOffset val="100"/>
        <c:noMultiLvlLbl val="0"/>
      </c:catAx>
      <c:valAx>
        <c:axId val="712635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2634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Team 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'Tracking Table'!$K$3</c:f>
              <c:strCache>
                <c:ptCount val="1"/>
                <c:pt idx="0">
                  <c:v>Ordered</c:v>
                </c:pt>
              </c:strCache>
            </c:strRef>
          </c:tx>
          <c:spPr>
            <a:ln w="28575" cap="rnd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'Tracking Table'!$K$4:$K$11</c:f>
              <c:numCache>
                <c:formatCode>General</c:formatCode>
                <c:ptCount val="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BD-48F7-9BBB-05321A1DC6F3}"/>
            </c:ext>
          </c:extLst>
        </c:ser>
        <c:ser>
          <c:idx val="2"/>
          <c:order val="1"/>
          <c:tx>
            <c:strRef>
              <c:f>'Tracking Table'!$L$3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bg2">
                  <a:lumMod val="1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'Tracking Table'!$L$4:$L$11</c:f>
              <c:numCache>
                <c:formatCode>General</c:formatCode>
                <c:ptCount val="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BD-48F7-9BBB-05321A1DC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2634800"/>
        <c:axId val="712635128"/>
      </c:lineChart>
      <c:catAx>
        <c:axId val="7126348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2635128"/>
        <c:crosses val="autoZero"/>
        <c:auto val="1"/>
        <c:lblAlgn val="ctr"/>
        <c:lblOffset val="100"/>
        <c:noMultiLvlLbl val="0"/>
      </c:catAx>
      <c:valAx>
        <c:axId val="712635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2634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83820</xdr:colOff>
      <xdr:row>5</xdr:row>
      <xdr:rowOff>68581</xdr:rowOff>
    </xdr:from>
    <xdr:to>
      <xdr:col>9</xdr:col>
      <xdr:colOff>599006</xdr:colOff>
      <xdr:row>5</xdr:row>
      <xdr:rowOff>2628901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77EFAD6-36D3-4E25-8281-2F2497C626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820" y="982981"/>
          <a:ext cx="6275906" cy="2560320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0</xdr:col>
      <xdr:colOff>87630</xdr:colOff>
      <xdr:row>9</xdr:row>
      <xdr:rowOff>26670</xdr:rowOff>
    </xdr:from>
    <xdr:to>
      <xdr:col>10</xdr:col>
      <xdr:colOff>220980</xdr:colOff>
      <xdr:row>9</xdr:row>
      <xdr:rowOff>694935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477024F-D610-4DF3-8F03-822DA4C5BE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7630" y="4880610"/>
          <a:ext cx="6534150" cy="668265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0</xdr:col>
      <xdr:colOff>95249</xdr:colOff>
      <xdr:row>13</xdr:row>
      <xdr:rowOff>30480</xdr:rowOff>
    </xdr:from>
    <xdr:to>
      <xdr:col>3</xdr:col>
      <xdr:colOff>537210</xdr:colOff>
      <xdr:row>13</xdr:row>
      <xdr:rowOff>709052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0EBACF9-D1A1-4F1D-A709-6981BB78CC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5249" y="6682740"/>
          <a:ext cx="2362201" cy="678572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0</xdr:col>
      <xdr:colOff>80009</xdr:colOff>
      <xdr:row>11</xdr:row>
      <xdr:rowOff>19050</xdr:rowOff>
    </xdr:from>
    <xdr:to>
      <xdr:col>10</xdr:col>
      <xdr:colOff>313150</xdr:colOff>
      <xdr:row>11</xdr:row>
      <xdr:rowOff>621030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2CEC6486-2DB4-4B23-9FFF-C3EB180300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0009" y="5779770"/>
          <a:ext cx="6633941" cy="601980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0</xdr:col>
      <xdr:colOff>114301</xdr:colOff>
      <xdr:row>16</xdr:row>
      <xdr:rowOff>22861</xdr:rowOff>
    </xdr:from>
    <xdr:to>
      <xdr:col>10</xdr:col>
      <xdr:colOff>346711</xdr:colOff>
      <xdr:row>16</xdr:row>
      <xdr:rowOff>802527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A4818B8E-8B0F-42F2-B765-03A7410B8D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4301" y="7783831"/>
          <a:ext cx="6633210" cy="779666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0</xdr:col>
      <xdr:colOff>80010</xdr:colOff>
      <xdr:row>21</xdr:row>
      <xdr:rowOff>60961</xdr:rowOff>
    </xdr:from>
    <xdr:to>
      <xdr:col>8</xdr:col>
      <xdr:colOff>31883</xdr:colOff>
      <xdr:row>21</xdr:row>
      <xdr:rowOff>2465071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CA0FE890-5831-4DCE-A385-A0EA14F784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80010" y="8736331"/>
          <a:ext cx="5072513" cy="24041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186690</xdr:colOff>
      <xdr:row>5</xdr:row>
      <xdr:rowOff>3916</xdr:rowOff>
    </xdr:from>
    <xdr:to>
      <xdr:col>13</xdr:col>
      <xdr:colOff>348519</xdr:colOff>
      <xdr:row>24</xdr:row>
      <xdr:rowOff>120077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60503CC-7318-48EE-9992-2ABBB6D7A5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6690" y="918316"/>
          <a:ext cx="8482869" cy="35908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118534</xdr:colOff>
      <xdr:row>0</xdr:row>
      <xdr:rowOff>93133</xdr:rowOff>
    </xdr:from>
    <xdr:to>
      <xdr:col>6</xdr:col>
      <xdr:colOff>416205</xdr:colOff>
      <xdr:row>14</xdr:row>
      <xdr:rowOff>81731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E8C9076-A61F-4F85-8D94-576C3884D6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129964</xdr:colOff>
      <xdr:row>14</xdr:row>
      <xdr:rowOff>163621</xdr:rowOff>
    </xdr:from>
    <xdr:to>
      <xdr:col>6</xdr:col>
      <xdr:colOff>434533</xdr:colOff>
      <xdr:row>28</xdr:row>
      <xdr:rowOff>119427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F7F7A37-39A5-4577-B242-930513A287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638387</xdr:colOff>
      <xdr:row>0</xdr:row>
      <xdr:rowOff>102658</xdr:rowOff>
    </xdr:from>
    <xdr:to>
      <xdr:col>12</xdr:col>
      <xdr:colOff>560917</xdr:colOff>
      <xdr:row>14</xdr:row>
      <xdr:rowOff>71966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540ABC6-9FC8-4136-BB89-95D500EDB6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152401</xdr:colOff>
      <xdr:row>0</xdr:row>
      <xdr:rowOff>102659</xdr:rowOff>
    </xdr:from>
    <xdr:to>
      <xdr:col>19</xdr:col>
      <xdr:colOff>74165</xdr:colOff>
      <xdr:row>14</xdr:row>
      <xdr:rowOff>71967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FA1C7C5-2D4E-456B-8211-5A55AAA44F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638387</xdr:colOff>
      <xdr:row>14</xdr:row>
      <xdr:rowOff>178435</xdr:rowOff>
    </xdr:from>
    <xdr:to>
      <xdr:col>12</xdr:col>
      <xdr:colOff>560150</xdr:colOff>
      <xdr:row>28</xdr:row>
      <xdr:rowOff>147744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3550EB9-925D-4099-AC75-49D54277FE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157904</xdr:colOff>
      <xdr:row>15</xdr:row>
      <xdr:rowOff>9949</xdr:rowOff>
    </xdr:from>
    <xdr:to>
      <xdr:col>19</xdr:col>
      <xdr:colOff>80434</xdr:colOff>
      <xdr:row>28</xdr:row>
      <xdr:rowOff>161291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0005943-2CE5-45F8-B8FE-6110ED7110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353484</xdr:colOff>
      <xdr:row>8</xdr:row>
      <xdr:rowOff>153883</xdr:rowOff>
    </xdr:from>
    <xdr:to>
      <xdr:col>25</xdr:col>
      <xdr:colOff>275248</xdr:colOff>
      <xdr:row>22</xdr:row>
      <xdr:rowOff>123192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CBE4AE0-238A-4371-85A8-394D44806F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B3D13-6D05-4705-B591-CD499C8C5A2B}">
  <dimension ref="A1:M18"/>
  <sheetViews>
    <sheetView workbookViewId="0">
      <selection activeCell="L3" sqref="L3:L4"/>
    </sheetView>
  </sheetViews>
  <sheetFormatPr defaultRowHeight="14.4" x14ac:dyDescent="0.55000000000000004"/>
  <cols>
    <col min="1" max="1" width="9.47265625" customWidth="1"/>
    <col min="2" max="2" width="12.15625" customWidth="1"/>
    <col min="3" max="3" width="10.5234375" bestFit="1" customWidth="1"/>
    <col min="11" max="11" width="12.7890625" customWidth="1"/>
  </cols>
  <sheetData>
    <row r="1" spans="1:13" ht="14.7" thickBot="1" x14ac:dyDescent="0.6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3" ht="28.5" thickBot="1" x14ac:dyDescent="0.6">
      <c r="A2" s="6" t="s">
        <v>0</v>
      </c>
      <c r="B2" s="7" t="s">
        <v>1</v>
      </c>
      <c r="C2" s="7" t="s">
        <v>7</v>
      </c>
      <c r="D2" s="7">
        <v>1</v>
      </c>
      <c r="E2" s="7">
        <v>2</v>
      </c>
      <c r="F2" s="7">
        <v>3</v>
      </c>
      <c r="G2" s="7">
        <v>4</v>
      </c>
      <c r="H2" s="7">
        <v>5</v>
      </c>
      <c r="I2" s="7">
        <v>6</v>
      </c>
      <c r="J2" s="7" t="s">
        <v>2</v>
      </c>
      <c r="K2" s="7" t="s">
        <v>3</v>
      </c>
      <c r="L2" s="7" t="s">
        <v>4</v>
      </c>
      <c r="M2" s="7" t="s">
        <v>8</v>
      </c>
    </row>
    <row r="3" spans="1:13" ht="14.7" thickBot="1" x14ac:dyDescent="0.6">
      <c r="A3" s="15">
        <v>1</v>
      </c>
      <c r="B3" s="15">
        <v>50</v>
      </c>
      <c r="C3" s="4" t="s">
        <v>5</v>
      </c>
      <c r="D3" s="3">
        <v>4</v>
      </c>
      <c r="E3" s="3">
        <v>2</v>
      </c>
      <c r="F3" s="3">
        <v>6</v>
      </c>
      <c r="G3" s="3">
        <v>4</v>
      </c>
      <c r="H3" s="3"/>
      <c r="I3" s="3"/>
      <c r="J3" s="15">
        <f>SUM(D4:I4)</f>
        <v>16</v>
      </c>
      <c r="K3" s="15">
        <f>B3-J3</f>
        <v>34</v>
      </c>
      <c r="L3" s="15">
        <f>IF(K3&lt;25, K3, 50-K3)</f>
        <v>16</v>
      </c>
      <c r="M3" s="15">
        <f>SUM(D3:I3)</f>
        <v>16</v>
      </c>
    </row>
    <row r="4" spans="1:13" ht="14.7" thickBot="1" x14ac:dyDescent="0.6">
      <c r="A4" s="15"/>
      <c r="B4" s="15"/>
      <c r="C4" s="4" t="s">
        <v>6</v>
      </c>
      <c r="D4" s="3">
        <v>4</v>
      </c>
      <c r="E4" s="3">
        <v>2</v>
      </c>
      <c r="F4" s="3">
        <v>6</v>
      </c>
      <c r="G4" s="3">
        <v>4</v>
      </c>
      <c r="H4" s="3"/>
      <c r="I4" s="3"/>
      <c r="J4" s="15"/>
      <c r="K4" s="15"/>
      <c r="L4" s="16"/>
      <c r="M4" s="16"/>
    </row>
    <row r="5" spans="1:13" ht="14.7" thickBot="1" x14ac:dyDescent="0.6">
      <c r="A5" s="15">
        <v>2</v>
      </c>
      <c r="B5" s="17">
        <f>L3+K3</f>
        <v>50</v>
      </c>
      <c r="C5" s="4" t="s">
        <v>5</v>
      </c>
      <c r="D5" s="3">
        <v>6</v>
      </c>
      <c r="E5" s="3">
        <v>6</v>
      </c>
      <c r="F5" s="3">
        <v>10</v>
      </c>
      <c r="G5" s="3">
        <v>6</v>
      </c>
      <c r="H5" s="3"/>
      <c r="I5" s="3"/>
      <c r="J5" s="15">
        <f t="shared" ref="J5" si="0">SUM(D6:I6)</f>
        <v>28</v>
      </c>
      <c r="K5" s="15">
        <f>B5-J5</f>
        <v>22</v>
      </c>
      <c r="L5" s="15">
        <f>IF(K5&lt;25, K5, 50-K5)</f>
        <v>22</v>
      </c>
      <c r="M5" s="15">
        <f>SUM(D5:I5)</f>
        <v>28</v>
      </c>
    </row>
    <row r="6" spans="1:13" ht="14.7" thickBot="1" x14ac:dyDescent="0.6">
      <c r="A6" s="15"/>
      <c r="B6" s="16"/>
      <c r="C6" s="4" t="s">
        <v>6</v>
      </c>
      <c r="D6" s="3">
        <v>6</v>
      </c>
      <c r="E6" s="3">
        <v>6</v>
      </c>
      <c r="F6" s="3">
        <v>10</v>
      </c>
      <c r="G6" s="3">
        <v>6</v>
      </c>
      <c r="H6" s="3"/>
      <c r="I6" s="3"/>
      <c r="J6" s="15"/>
      <c r="K6" s="15"/>
      <c r="L6" s="16"/>
      <c r="M6" s="16"/>
    </row>
    <row r="7" spans="1:13" ht="14.7" thickBot="1" x14ac:dyDescent="0.6">
      <c r="A7" s="15">
        <v>3</v>
      </c>
      <c r="B7" s="17">
        <f>L5+K5</f>
        <v>44</v>
      </c>
      <c r="C7" s="4" t="s">
        <v>5</v>
      </c>
      <c r="D7" s="3">
        <v>8</v>
      </c>
      <c r="E7" s="3">
        <v>8</v>
      </c>
      <c r="F7" s="3">
        <v>12</v>
      </c>
      <c r="G7" s="3">
        <v>8</v>
      </c>
      <c r="H7" s="3"/>
      <c r="I7" s="3"/>
      <c r="J7" s="15">
        <f t="shared" ref="J7" si="1">SUM(D8:I8)</f>
        <v>36</v>
      </c>
      <c r="K7" s="15">
        <f>B7-J7</f>
        <v>8</v>
      </c>
      <c r="L7" s="15">
        <f>IF(K7&lt;25, K7, 50-K7)</f>
        <v>8</v>
      </c>
      <c r="M7" s="15">
        <f>SUM(D7:I7)</f>
        <v>36</v>
      </c>
    </row>
    <row r="8" spans="1:13" ht="14.7" thickBot="1" x14ac:dyDescent="0.6">
      <c r="A8" s="15"/>
      <c r="B8" s="16"/>
      <c r="C8" s="4" t="s">
        <v>6</v>
      </c>
      <c r="D8" s="3">
        <v>8</v>
      </c>
      <c r="E8" s="3">
        <v>8</v>
      </c>
      <c r="F8" s="3">
        <v>12</v>
      </c>
      <c r="G8" s="3">
        <v>8</v>
      </c>
      <c r="H8" s="3"/>
      <c r="I8" s="3"/>
      <c r="J8" s="15"/>
      <c r="K8" s="15"/>
      <c r="L8" s="16"/>
      <c r="M8" s="16"/>
    </row>
    <row r="9" spans="1:13" ht="14.7" thickBot="1" x14ac:dyDescent="0.6">
      <c r="A9" s="15">
        <v>4</v>
      </c>
      <c r="B9" s="17">
        <f>L7+K7</f>
        <v>16</v>
      </c>
      <c r="C9" s="4" t="s">
        <v>5</v>
      </c>
      <c r="D9" s="3">
        <v>10</v>
      </c>
      <c r="E9" s="3">
        <v>10</v>
      </c>
      <c r="F9" s="3">
        <v>15</v>
      </c>
      <c r="G9" s="3">
        <v>12</v>
      </c>
      <c r="H9" s="3"/>
      <c r="I9" s="3"/>
      <c r="J9" s="15">
        <f t="shared" ref="J9" si="2">SUM(D10:I10)</f>
        <v>10</v>
      </c>
      <c r="K9" s="15">
        <f t="shared" ref="K9" si="3">B9-J9</f>
        <v>6</v>
      </c>
      <c r="L9" s="15">
        <f>IF(K9&lt;25, K9, 50-K9)</f>
        <v>6</v>
      </c>
      <c r="M9" s="15">
        <f>SUM(D9:I9)</f>
        <v>47</v>
      </c>
    </row>
    <row r="10" spans="1:13" ht="14.7" thickBot="1" x14ac:dyDescent="0.6">
      <c r="A10" s="15"/>
      <c r="B10" s="16"/>
      <c r="C10" s="4" t="s">
        <v>6</v>
      </c>
      <c r="D10" s="3">
        <v>0</v>
      </c>
      <c r="E10" s="3">
        <v>10</v>
      </c>
      <c r="F10" s="3">
        <v>0</v>
      </c>
      <c r="G10" s="3">
        <v>0</v>
      </c>
      <c r="H10" s="3"/>
      <c r="I10" s="3"/>
      <c r="J10" s="15"/>
      <c r="K10" s="15"/>
      <c r="L10" s="16"/>
      <c r="M10" s="16"/>
    </row>
    <row r="11" spans="1:13" ht="14.7" thickBot="1" x14ac:dyDescent="0.6">
      <c r="A11" s="15">
        <v>5</v>
      </c>
      <c r="B11" s="17">
        <f>L9+K9</f>
        <v>12</v>
      </c>
      <c r="C11" s="4" t="s">
        <v>5</v>
      </c>
      <c r="D11" s="3">
        <v>5</v>
      </c>
      <c r="E11" s="3">
        <v>12</v>
      </c>
      <c r="F11" s="3">
        <v>5</v>
      </c>
      <c r="G11" s="3">
        <v>4</v>
      </c>
      <c r="H11" s="3"/>
      <c r="I11" s="3"/>
      <c r="J11" s="15">
        <f t="shared" ref="J11" si="4">SUM(D12:I12)</f>
        <v>9</v>
      </c>
      <c r="K11" s="15">
        <f t="shared" ref="K11" si="5">B11-J11</f>
        <v>3</v>
      </c>
      <c r="L11" s="15">
        <f>IF(K11&lt;25, K11, 50-K11)</f>
        <v>3</v>
      </c>
      <c r="M11" s="15">
        <f>SUM(D11:I11)</f>
        <v>26</v>
      </c>
    </row>
    <row r="12" spans="1:13" ht="14.7" thickBot="1" x14ac:dyDescent="0.6">
      <c r="A12" s="15"/>
      <c r="B12" s="16"/>
      <c r="C12" s="4" t="s">
        <v>6</v>
      </c>
      <c r="D12" s="3">
        <v>5</v>
      </c>
      <c r="E12" s="3">
        <v>0</v>
      </c>
      <c r="F12" s="3">
        <v>0</v>
      </c>
      <c r="G12" s="3">
        <v>4</v>
      </c>
      <c r="H12" s="3"/>
      <c r="I12" s="3"/>
      <c r="J12" s="15"/>
      <c r="K12" s="15"/>
      <c r="L12" s="16"/>
      <c r="M12" s="16"/>
    </row>
    <row r="13" spans="1:13" ht="14.7" thickBot="1" x14ac:dyDescent="0.6">
      <c r="A13" s="15">
        <v>6</v>
      </c>
      <c r="B13" s="17">
        <f>L11+K11</f>
        <v>6</v>
      </c>
      <c r="C13" s="4" t="s">
        <v>5</v>
      </c>
      <c r="D13" s="3">
        <v>7</v>
      </c>
      <c r="E13" s="3">
        <v>2</v>
      </c>
      <c r="F13" s="3">
        <v>2</v>
      </c>
      <c r="G13" s="3">
        <v>6</v>
      </c>
      <c r="H13" s="3"/>
      <c r="I13" s="3"/>
      <c r="J13" s="15">
        <f t="shared" ref="J13" si="6">SUM(D14:I14)</f>
        <v>4</v>
      </c>
      <c r="K13" s="15">
        <f t="shared" ref="K13" si="7">B13-J13</f>
        <v>2</v>
      </c>
      <c r="L13" s="15">
        <f>IF(K13&lt;25, K13, 50-K13)</f>
        <v>2</v>
      </c>
      <c r="M13" s="15">
        <f>SUM(D13:I13)</f>
        <v>17</v>
      </c>
    </row>
    <row r="14" spans="1:13" ht="14.7" thickBot="1" x14ac:dyDescent="0.6">
      <c r="A14" s="15"/>
      <c r="B14" s="16"/>
      <c r="C14" s="4" t="s">
        <v>6</v>
      </c>
      <c r="D14" s="3">
        <v>0</v>
      </c>
      <c r="E14" s="3">
        <v>2</v>
      </c>
      <c r="F14" s="3">
        <v>2</v>
      </c>
      <c r="G14" s="3">
        <v>0</v>
      </c>
      <c r="H14" s="3"/>
      <c r="I14" s="3"/>
      <c r="J14" s="15"/>
      <c r="K14" s="15"/>
      <c r="L14" s="16"/>
      <c r="M14" s="16"/>
    </row>
    <row r="15" spans="1:13" ht="14.7" thickBot="1" x14ac:dyDescent="0.6">
      <c r="A15" s="15">
        <v>7</v>
      </c>
      <c r="B15" s="17">
        <f>L13+K13</f>
        <v>4</v>
      </c>
      <c r="C15" s="4" t="s">
        <v>5</v>
      </c>
      <c r="D15" s="3">
        <v>2</v>
      </c>
      <c r="E15" s="3">
        <v>3</v>
      </c>
      <c r="F15" s="3">
        <v>3</v>
      </c>
      <c r="G15" s="3">
        <v>1</v>
      </c>
      <c r="H15" s="3"/>
      <c r="I15" s="3"/>
      <c r="J15" s="15">
        <f t="shared" ref="J15" si="8">SUM(D16:I16)</f>
        <v>3</v>
      </c>
      <c r="K15" s="15">
        <f t="shared" ref="K15" si="9">B15-J15</f>
        <v>1</v>
      </c>
      <c r="L15" s="15">
        <f>IF(K15&lt;25, K15, 50-K15)</f>
        <v>1</v>
      </c>
      <c r="M15" s="15">
        <f>SUM(D15:I15)</f>
        <v>9</v>
      </c>
    </row>
    <row r="16" spans="1:13" ht="14.7" thickBot="1" x14ac:dyDescent="0.6">
      <c r="A16" s="15"/>
      <c r="B16" s="16"/>
      <c r="C16" s="4" t="s">
        <v>6</v>
      </c>
      <c r="D16" s="3">
        <v>2</v>
      </c>
      <c r="E16" s="3">
        <v>0</v>
      </c>
      <c r="F16" s="3">
        <v>0</v>
      </c>
      <c r="G16" s="3">
        <v>1</v>
      </c>
      <c r="H16" s="3"/>
      <c r="I16" s="3"/>
      <c r="J16" s="15"/>
      <c r="K16" s="15"/>
      <c r="L16" s="16"/>
      <c r="M16" s="16"/>
    </row>
    <row r="17" spans="1:13" ht="14.7" thickBot="1" x14ac:dyDescent="0.6">
      <c r="A17" s="15">
        <v>8</v>
      </c>
      <c r="B17" s="17">
        <f>L15+K15</f>
        <v>2</v>
      </c>
      <c r="C17" s="4" t="s">
        <v>5</v>
      </c>
      <c r="D17" s="3">
        <v>3</v>
      </c>
      <c r="E17" s="3">
        <v>1</v>
      </c>
      <c r="F17" s="3">
        <v>1</v>
      </c>
      <c r="G17" s="3">
        <v>2</v>
      </c>
      <c r="H17" s="3"/>
      <c r="I17" s="3"/>
      <c r="J17" s="15">
        <f>SUM(D18:I18)</f>
        <v>2</v>
      </c>
      <c r="K17" s="15">
        <f t="shared" ref="K17" si="10">B17-J17</f>
        <v>0</v>
      </c>
      <c r="L17" s="18" t="s">
        <v>9</v>
      </c>
      <c r="M17" s="15">
        <f>SUM(D17:I17)</f>
        <v>7</v>
      </c>
    </row>
    <row r="18" spans="1:13" ht="14.7" thickBot="1" x14ac:dyDescent="0.6">
      <c r="A18" s="15"/>
      <c r="B18" s="16"/>
      <c r="C18" s="4" t="s">
        <v>6</v>
      </c>
      <c r="D18" s="3">
        <v>0</v>
      </c>
      <c r="E18" s="3">
        <v>1</v>
      </c>
      <c r="F18" s="3">
        <v>1</v>
      </c>
      <c r="G18" s="3">
        <v>0</v>
      </c>
      <c r="H18" s="3"/>
      <c r="I18" s="3"/>
      <c r="J18" s="15"/>
      <c r="K18" s="15"/>
      <c r="L18" s="15"/>
      <c r="M18" s="16"/>
    </row>
  </sheetData>
  <mergeCells count="48">
    <mergeCell ref="M13:M14"/>
    <mergeCell ref="M15:M16"/>
    <mergeCell ref="M17:M18"/>
    <mergeCell ref="M5:M6"/>
    <mergeCell ref="M7:M8"/>
    <mergeCell ref="M9:M10"/>
    <mergeCell ref="A17:A18"/>
    <mergeCell ref="B17:B18"/>
    <mergeCell ref="J17:J18"/>
    <mergeCell ref="K17:K18"/>
    <mergeCell ref="L17:L18"/>
    <mergeCell ref="M3:M4"/>
    <mergeCell ref="M11:M12"/>
    <mergeCell ref="A13:A14"/>
    <mergeCell ref="B13:B14"/>
    <mergeCell ref="J13:J14"/>
    <mergeCell ref="K13:K14"/>
    <mergeCell ref="L13:L14"/>
    <mergeCell ref="A9:A10"/>
    <mergeCell ref="B9:B10"/>
    <mergeCell ref="J9:J10"/>
    <mergeCell ref="K9:K10"/>
    <mergeCell ref="L9:L10"/>
    <mergeCell ref="A11:A12"/>
    <mergeCell ref="B11:B12"/>
    <mergeCell ref="J11:J12"/>
    <mergeCell ref="K11:K12"/>
    <mergeCell ref="A15:A16"/>
    <mergeCell ref="B15:B16"/>
    <mergeCell ref="J15:J16"/>
    <mergeCell ref="K15:K16"/>
    <mergeCell ref="L15:L16"/>
    <mergeCell ref="L11:L12"/>
    <mergeCell ref="A5:A6"/>
    <mergeCell ref="B5:B6"/>
    <mergeCell ref="J5:J6"/>
    <mergeCell ref="K5:K6"/>
    <mergeCell ref="L5:L6"/>
    <mergeCell ref="A7:A8"/>
    <mergeCell ref="B7:B8"/>
    <mergeCell ref="J7:J8"/>
    <mergeCell ref="K7:K8"/>
    <mergeCell ref="L7:L8"/>
    <mergeCell ref="A3:A4"/>
    <mergeCell ref="B3:B4"/>
    <mergeCell ref="J3:J4"/>
    <mergeCell ref="K3:K4"/>
    <mergeCell ref="L3:L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2BEAE-391D-43A8-8544-194A02B3DB6D}">
  <dimension ref="A1:A22"/>
  <sheetViews>
    <sheetView workbookViewId="0"/>
  </sheetViews>
  <sheetFormatPr defaultRowHeight="14.4" x14ac:dyDescent="0.55000000000000004"/>
  <sheetData>
    <row r="1" spans="1:1" x14ac:dyDescent="0.55000000000000004">
      <c r="A1" s="14" t="s">
        <v>13</v>
      </c>
    </row>
    <row r="2" spans="1:1" x14ac:dyDescent="0.55000000000000004">
      <c r="A2" t="s">
        <v>14</v>
      </c>
    </row>
    <row r="4" spans="1:1" x14ac:dyDescent="0.55000000000000004">
      <c r="A4" s="14" t="s">
        <v>17</v>
      </c>
    </row>
    <row r="5" spans="1:1" x14ac:dyDescent="0.55000000000000004">
      <c r="A5" t="s">
        <v>18</v>
      </c>
    </row>
    <row r="6" spans="1:1" ht="215.4" customHeight="1" x14ac:dyDescent="0.55000000000000004"/>
    <row r="8" spans="1:1" x14ac:dyDescent="0.55000000000000004">
      <c r="A8" s="14" t="s">
        <v>15</v>
      </c>
    </row>
    <row r="9" spans="1:1" x14ac:dyDescent="0.55000000000000004">
      <c r="A9" t="s">
        <v>16</v>
      </c>
    </row>
    <row r="10" spans="1:1" ht="57" customHeight="1" x14ac:dyDescent="0.55000000000000004"/>
    <row r="11" spans="1:1" x14ac:dyDescent="0.55000000000000004">
      <c r="A11" t="s">
        <v>19</v>
      </c>
    </row>
    <row r="12" spans="1:1" ht="55.8" customHeight="1" x14ac:dyDescent="0.55000000000000004"/>
    <row r="13" spans="1:1" x14ac:dyDescent="0.55000000000000004">
      <c r="A13" t="s">
        <v>21</v>
      </c>
    </row>
    <row r="14" spans="1:1" ht="58.5" customHeight="1" x14ac:dyDescent="0.55000000000000004"/>
    <row r="15" spans="1:1" x14ac:dyDescent="0.55000000000000004">
      <c r="A15" t="s">
        <v>20</v>
      </c>
    </row>
    <row r="16" spans="1:1" x14ac:dyDescent="0.55000000000000004">
      <c r="A16" t="s">
        <v>22</v>
      </c>
    </row>
    <row r="17" spans="1:1" ht="66" customHeight="1" x14ac:dyDescent="0.55000000000000004"/>
    <row r="19" spans="1:1" x14ac:dyDescent="0.55000000000000004">
      <c r="A19" s="14" t="s">
        <v>23</v>
      </c>
    </row>
    <row r="20" spans="1:1" x14ac:dyDescent="0.55000000000000004">
      <c r="A20" t="s">
        <v>24</v>
      </c>
    </row>
    <row r="21" spans="1:1" x14ac:dyDescent="0.55000000000000004">
      <c r="A21" t="s">
        <v>25</v>
      </c>
    </row>
    <row r="22" spans="1:1" ht="200.1" customHeight="1" x14ac:dyDescent="0.55000000000000004"/>
  </sheetData>
  <sheetProtection algorithmName="SHA-512" hashValue="fqI6wgBy12PGHI7pUmbTzYvcdfv6b5Igl9K7OOhNF/3ly0YzRZ/42b50pD7SB8K8GuhND5QzVG+ZHprbV0b93g==" saltValue="34HnVdWOmmd/j4AeV18kVQ==" spinCount="100000" sheet="1" objects="1" scenarios="1"/>
  <pageMargins left="0.7" right="0.7" top="0.75" bottom="0.75" header="0.3" footer="0.3"/>
  <pageSetup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0276D-921E-437C-A200-D4C280D127CB}">
  <dimension ref="A1:A4"/>
  <sheetViews>
    <sheetView workbookViewId="0">
      <selection activeCell="J2" sqref="J2"/>
    </sheetView>
  </sheetViews>
  <sheetFormatPr defaultRowHeight="14.4" x14ac:dyDescent="0.55000000000000004"/>
  <sheetData>
    <row r="1" spans="1:1" x14ac:dyDescent="0.55000000000000004">
      <c r="A1" t="s">
        <v>26</v>
      </c>
    </row>
    <row r="2" spans="1:1" x14ac:dyDescent="0.55000000000000004">
      <c r="A2" t="s">
        <v>29</v>
      </c>
    </row>
    <row r="3" spans="1:1" x14ac:dyDescent="0.55000000000000004">
      <c r="A3" t="s">
        <v>27</v>
      </c>
    </row>
    <row r="4" spans="1:1" x14ac:dyDescent="0.55000000000000004">
      <c r="A4" t="s">
        <v>28</v>
      </c>
    </row>
  </sheetData>
  <sheetProtection algorithmName="SHA-512" hashValue="6rO6DYFRS66xS7gXD/q0xc0U9ZYOgeZkxT7ZYEMd3rSut49ZvcTNzdC8f3isJtpp8oGCf2SonawnpCRGTvqLsQ==" saltValue="7+dyJBL/3IufInoG1zvZJg==" spinCount="100000" sheet="1" objects="1" scenarios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9AE38-77A7-4E09-B7BF-53E7E46E32A6}">
  <dimension ref="A1:P13"/>
  <sheetViews>
    <sheetView tabSelected="1" zoomScale="127" workbookViewId="0">
      <selection activeCell="B15" sqref="B15"/>
    </sheetView>
  </sheetViews>
  <sheetFormatPr defaultRowHeight="14.4" x14ac:dyDescent="0.55000000000000004"/>
  <cols>
    <col min="1" max="1" width="8.83984375" style="27"/>
    <col min="2" max="2" width="11.20703125" style="27" customWidth="1"/>
    <col min="3" max="13" width="8.83984375" style="27"/>
    <col min="14" max="14" width="12.15625" style="27" customWidth="1"/>
    <col min="15" max="15" width="8.83984375" style="27"/>
    <col min="16" max="16" width="9.5234375" style="27" customWidth="1"/>
    <col min="17" max="16384" width="8.83984375" style="27"/>
  </cols>
  <sheetData>
    <row r="1" spans="1:16" ht="14.7" thickBot="1" x14ac:dyDescent="0.6">
      <c r="A1" s="22"/>
      <c r="B1" s="23"/>
      <c r="C1" s="24" t="s">
        <v>10</v>
      </c>
      <c r="D1" s="25"/>
      <c r="E1" s="25"/>
      <c r="F1" s="25"/>
      <c r="G1" s="25"/>
      <c r="H1" s="25"/>
      <c r="I1" s="25"/>
      <c r="J1" s="25"/>
      <c r="K1" s="25"/>
      <c r="L1" s="25"/>
      <c r="M1" s="23"/>
      <c r="N1" s="23"/>
      <c r="O1" s="23"/>
      <c r="P1" s="26"/>
    </row>
    <row r="2" spans="1:16" x14ac:dyDescent="0.55000000000000004">
      <c r="A2" s="28" t="s">
        <v>0</v>
      </c>
      <c r="B2" s="29" t="s">
        <v>1</v>
      </c>
      <c r="C2" s="28">
        <v>1</v>
      </c>
      <c r="D2" s="30"/>
      <c r="E2" s="28">
        <v>2</v>
      </c>
      <c r="F2" s="30"/>
      <c r="G2" s="28">
        <v>3</v>
      </c>
      <c r="H2" s="30"/>
      <c r="I2" s="28">
        <v>4</v>
      </c>
      <c r="J2" s="30"/>
      <c r="K2" s="28">
        <v>5</v>
      </c>
      <c r="L2" s="30"/>
      <c r="M2" s="31" t="s">
        <v>2</v>
      </c>
      <c r="N2" s="31" t="s">
        <v>3</v>
      </c>
      <c r="O2" s="31" t="s">
        <v>4</v>
      </c>
      <c r="P2" s="30" t="s">
        <v>8</v>
      </c>
    </row>
    <row r="3" spans="1:16" ht="14.7" customHeight="1" thickBot="1" x14ac:dyDescent="0.6">
      <c r="A3" s="32"/>
      <c r="B3" s="33"/>
      <c r="C3" s="34" t="s">
        <v>5</v>
      </c>
      <c r="D3" s="35" t="s">
        <v>6</v>
      </c>
      <c r="E3" s="34" t="s">
        <v>5</v>
      </c>
      <c r="F3" s="35" t="s">
        <v>6</v>
      </c>
      <c r="G3" s="34" t="s">
        <v>5</v>
      </c>
      <c r="H3" s="35" t="s">
        <v>6</v>
      </c>
      <c r="I3" s="34" t="s">
        <v>5</v>
      </c>
      <c r="J3" s="35" t="s">
        <v>6</v>
      </c>
      <c r="K3" s="34" t="s">
        <v>5</v>
      </c>
      <c r="L3" s="35" t="s">
        <v>6</v>
      </c>
      <c r="M3" s="36"/>
      <c r="N3" s="36"/>
      <c r="O3" s="36"/>
      <c r="P3" s="37"/>
    </row>
    <row r="4" spans="1:16" x14ac:dyDescent="0.55000000000000004">
      <c r="A4" s="38">
        <v>1</v>
      </c>
      <c r="B4" s="39">
        <v>50</v>
      </c>
      <c r="C4" s="8"/>
      <c r="D4" s="9"/>
      <c r="E4" s="8"/>
      <c r="F4" s="9"/>
      <c r="G4" s="8"/>
      <c r="H4" s="9"/>
      <c r="I4" s="8"/>
      <c r="J4" s="9"/>
      <c r="K4" s="8"/>
      <c r="L4" s="9"/>
      <c r="M4" s="40">
        <f>SUM(D4,F4,H4,J4,L4,)</f>
        <v>0</v>
      </c>
      <c r="N4" s="40">
        <f t="shared" ref="N4:N11" si="0">B4-M4</f>
        <v>50</v>
      </c>
      <c r="O4" s="41">
        <f>IF(N4&lt;25, N4, 50-N4)</f>
        <v>0</v>
      </c>
      <c r="P4" s="42">
        <f>SUM(C4,E4,G4,I4,K4)</f>
        <v>0</v>
      </c>
    </row>
    <row r="5" spans="1:16" x14ac:dyDescent="0.55000000000000004">
      <c r="A5" s="43">
        <v>2</v>
      </c>
      <c r="B5" s="44">
        <f>N4+O4</f>
        <v>50</v>
      </c>
      <c r="C5" s="10"/>
      <c r="D5" s="11"/>
      <c r="E5" s="10"/>
      <c r="F5" s="11"/>
      <c r="G5" s="10"/>
      <c r="H5" s="11"/>
      <c r="I5" s="10"/>
      <c r="J5" s="11"/>
      <c r="K5" s="10"/>
      <c r="L5" s="11"/>
      <c r="M5" s="45">
        <f t="shared" ref="M5:M11" si="1">SUM(D5,F5,H5,J5,L5,)</f>
        <v>0</v>
      </c>
      <c r="N5" s="45">
        <f t="shared" si="0"/>
        <v>50</v>
      </c>
      <c r="O5" s="46">
        <f t="shared" ref="O5:O11" si="2">IF(N5&lt;25, N5, 50-N5)</f>
        <v>0</v>
      </c>
      <c r="P5" s="47">
        <f t="shared" ref="P5:P11" si="3">SUM(C5,E5,G5,I5,K5)</f>
        <v>0</v>
      </c>
    </row>
    <row r="6" spans="1:16" x14ac:dyDescent="0.55000000000000004">
      <c r="A6" s="43">
        <v>3</v>
      </c>
      <c r="B6" s="44">
        <f t="shared" ref="B6:B12" si="4">N5+O5</f>
        <v>50</v>
      </c>
      <c r="C6" s="10"/>
      <c r="D6" s="11"/>
      <c r="E6" s="10"/>
      <c r="F6" s="11"/>
      <c r="G6" s="10"/>
      <c r="H6" s="11"/>
      <c r="I6" s="10"/>
      <c r="J6" s="11"/>
      <c r="K6" s="10"/>
      <c r="L6" s="11"/>
      <c r="M6" s="45">
        <f t="shared" si="1"/>
        <v>0</v>
      </c>
      <c r="N6" s="45">
        <f t="shared" si="0"/>
        <v>50</v>
      </c>
      <c r="O6" s="46">
        <f t="shared" si="2"/>
        <v>0</v>
      </c>
      <c r="P6" s="47">
        <f t="shared" si="3"/>
        <v>0</v>
      </c>
    </row>
    <row r="7" spans="1:16" x14ac:dyDescent="0.55000000000000004">
      <c r="A7" s="43">
        <v>4</v>
      </c>
      <c r="B7" s="44">
        <f t="shared" si="4"/>
        <v>50</v>
      </c>
      <c r="C7" s="10"/>
      <c r="D7" s="11"/>
      <c r="E7" s="10"/>
      <c r="F7" s="11"/>
      <c r="G7" s="10"/>
      <c r="H7" s="11"/>
      <c r="I7" s="10"/>
      <c r="J7" s="11"/>
      <c r="K7" s="10"/>
      <c r="L7" s="11"/>
      <c r="M7" s="45">
        <f t="shared" si="1"/>
        <v>0</v>
      </c>
      <c r="N7" s="45">
        <f t="shared" si="0"/>
        <v>50</v>
      </c>
      <c r="O7" s="46">
        <f t="shared" si="2"/>
        <v>0</v>
      </c>
      <c r="P7" s="47">
        <f t="shared" si="3"/>
        <v>0</v>
      </c>
    </row>
    <row r="8" spans="1:16" x14ac:dyDescent="0.55000000000000004">
      <c r="A8" s="43">
        <v>5</v>
      </c>
      <c r="B8" s="44">
        <f t="shared" si="4"/>
        <v>50</v>
      </c>
      <c r="C8" s="10"/>
      <c r="D8" s="11"/>
      <c r="E8" s="10"/>
      <c r="F8" s="11"/>
      <c r="G8" s="10"/>
      <c r="H8" s="11"/>
      <c r="I8" s="10"/>
      <c r="J8" s="11"/>
      <c r="K8" s="10"/>
      <c r="L8" s="11"/>
      <c r="M8" s="45">
        <f t="shared" si="1"/>
        <v>0</v>
      </c>
      <c r="N8" s="45">
        <f t="shared" si="0"/>
        <v>50</v>
      </c>
      <c r="O8" s="46">
        <f t="shared" si="2"/>
        <v>0</v>
      </c>
      <c r="P8" s="47">
        <f t="shared" si="3"/>
        <v>0</v>
      </c>
    </row>
    <row r="9" spans="1:16" x14ac:dyDescent="0.55000000000000004">
      <c r="A9" s="43">
        <v>6</v>
      </c>
      <c r="B9" s="44">
        <f t="shared" si="4"/>
        <v>50</v>
      </c>
      <c r="C9" s="10"/>
      <c r="D9" s="11"/>
      <c r="E9" s="10"/>
      <c r="F9" s="11"/>
      <c r="G9" s="10"/>
      <c r="H9" s="11"/>
      <c r="I9" s="10"/>
      <c r="J9" s="11"/>
      <c r="K9" s="10"/>
      <c r="L9" s="11"/>
      <c r="M9" s="45">
        <f t="shared" si="1"/>
        <v>0</v>
      </c>
      <c r="N9" s="45">
        <f t="shared" si="0"/>
        <v>50</v>
      </c>
      <c r="O9" s="46">
        <f t="shared" si="2"/>
        <v>0</v>
      </c>
      <c r="P9" s="47">
        <f t="shared" si="3"/>
        <v>0</v>
      </c>
    </row>
    <row r="10" spans="1:16" x14ac:dyDescent="0.55000000000000004">
      <c r="A10" s="43">
        <v>7</v>
      </c>
      <c r="B10" s="44">
        <f t="shared" si="4"/>
        <v>50</v>
      </c>
      <c r="C10" s="10"/>
      <c r="D10" s="11"/>
      <c r="E10" s="10"/>
      <c r="F10" s="11"/>
      <c r="G10" s="10"/>
      <c r="H10" s="11"/>
      <c r="I10" s="10"/>
      <c r="J10" s="11"/>
      <c r="K10" s="10"/>
      <c r="L10" s="11"/>
      <c r="M10" s="45">
        <f t="shared" si="1"/>
        <v>0</v>
      </c>
      <c r="N10" s="45">
        <f t="shared" si="0"/>
        <v>50</v>
      </c>
      <c r="O10" s="46">
        <f t="shared" si="2"/>
        <v>0</v>
      </c>
      <c r="P10" s="47">
        <f t="shared" si="3"/>
        <v>0</v>
      </c>
    </row>
    <row r="11" spans="1:16" ht="14.7" thickBot="1" x14ac:dyDescent="0.6">
      <c r="A11" s="34">
        <v>8</v>
      </c>
      <c r="B11" s="48">
        <f t="shared" si="4"/>
        <v>50</v>
      </c>
      <c r="C11" s="12"/>
      <c r="D11" s="13"/>
      <c r="E11" s="12"/>
      <c r="F11" s="13"/>
      <c r="G11" s="12"/>
      <c r="H11" s="13"/>
      <c r="I11" s="12"/>
      <c r="J11" s="13"/>
      <c r="K11" s="12"/>
      <c r="L11" s="13"/>
      <c r="M11" s="49">
        <f t="shared" si="1"/>
        <v>0</v>
      </c>
      <c r="N11" s="49">
        <f t="shared" si="0"/>
        <v>50</v>
      </c>
      <c r="O11" s="50">
        <f t="shared" si="2"/>
        <v>0</v>
      </c>
      <c r="P11" s="35">
        <f t="shared" si="3"/>
        <v>0</v>
      </c>
    </row>
    <row r="12" spans="1:16" ht="14.7" thickBot="1" x14ac:dyDescent="0.6">
      <c r="A12" s="22" t="s">
        <v>12</v>
      </c>
      <c r="B12" s="51">
        <f t="shared" si="4"/>
        <v>50</v>
      </c>
      <c r="C12" s="22"/>
      <c r="D12" s="26"/>
      <c r="E12" s="22"/>
      <c r="F12" s="26"/>
      <c r="G12" s="22"/>
      <c r="H12" s="26"/>
      <c r="I12" s="22"/>
      <c r="J12" s="26"/>
      <c r="K12" s="22"/>
      <c r="L12" s="26"/>
      <c r="M12" s="23"/>
      <c r="N12" s="23"/>
      <c r="O12" s="23"/>
      <c r="P12" s="26"/>
    </row>
    <row r="13" spans="1:16" ht="14.7" thickBot="1" x14ac:dyDescent="0.6">
      <c r="A13" s="22"/>
      <c r="B13" s="26" t="s">
        <v>11</v>
      </c>
      <c r="C13" s="52"/>
      <c r="D13" s="53">
        <f>SUM(D4:D11)</f>
        <v>0</v>
      </c>
      <c r="E13" s="52"/>
      <c r="F13" s="53">
        <f>SUM(F4:F11)</f>
        <v>0</v>
      </c>
      <c r="G13" s="52"/>
      <c r="H13" s="53">
        <f>SUM(H4:H11)</f>
        <v>0</v>
      </c>
      <c r="I13" s="52"/>
      <c r="J13" s="53">
        <f>SUM(J4:J11)</f>
        <v>0</v>
      </c>
      <c r="K13" s="52"/>
      <c r="L13" s="53">
        <f>SUM(L4:L11)</f>
        <v>0</v>
      </c>
      <c r="M13" s="54"/>
      <c r="N13" s="54"/>
      <c r="O13" s="54"/>
      <c r="P13" s="53"/>
    </row>
  </sheetData>
  <mergeCells count="12">
    <mergeCell ref="B2:B3"/>
    <mergeCell ref="A2:A3"/>
    <mergeCell ref="C1:L1"/>
    <mergeCell ref="P2:P3"/>
    <mergeCell ref="M2:M3"/>
    <mergeCell ref="N2:N3"/>
    <mergeCell ref="O2:O3"/>
    <mergeCell ref="C2:D2"/>
    <mergeCell ref="E2:F2"/>
    <mergeCell ref="G2:H2"/>
    <mergeCell ref="I2:J2"/>
    <mergeCell ref="K2:L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41C31-8749-4662-A389-EF42E2B9630C}">
  <dimension ref="A1"/>
  <sheetViews>
    <sheetView zoomScale="90" zoomScaleNormal="90" workbookViewId="0">
      <selection activeCell="J30" sqref="J30"/>
    </sheetView>
  </sheetViews>
  <sheetFormatPr defaultRowHeight="14.4" x14ac:dyDescent="0.55000000000000004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5D62D-5A1F-40B7-8523-05B02245F497}">
  <dimension ref="A1:L18"/>
  <sheetViews>
    <sheetView workbookViewId="0">
      <selection activeCell="B3" sqref="B3:B4"/>
    </sheetView>
  </sheetViews>
  <sheetFormatPr defaultRowHeight="14.4" x14ac:dyDescent="0.55000000000000004"/>
  <cols>
    <col min="3" max="3" width="10.5234375" bestFit="1" customWidth="1"/>
  </cols>
  <sheetData>
    <row r="1" spans="1:12" ht="14.7" thickBot="1" x14ac:dyDescent="0.6">
      <c r="A1" s="19"/>
      <c r="B1" s="20"/>
      <c r="C1" s="19"/>
      <c r="D1" s="21"/>
      <c r="E1" s="21"/>
      <c r="F1" s="21"/>
      <c r="G1" s="21"/>
      <c r="H1" s="21"/>
      <c r="I1" s="21"/>
      <c r="J1" s="19"/>
      <c r="K1" s="21"/>
      <c r="L1" s="20"/>
    </row>
    <row r="2" spans="1:12" ht="56.7" thickBot="1" x14ac:dyDescent="0.6">
      <c r="A2" s="1" t="s">
        <v>0</v>
      </c>
      <c r="B2" s="2" t="s">
        <v>1</v>
      </c>
      <c r="C2" s="2" t="s">
        <v>7</v>
      </c>
      <c r="D2" s="2">
        <v>1</v>
      </c>
      <c r="E2" s="2">
        <v>2</v>
      </c>
      <c r="F2" s="2">
        <v>3</v>
      </c>
      <c r="G2" s="2">
        <v>4</v>
      </c>
      <c r="H2" s="2">
        <v>5</v>
      </c>
      <c r="I2" s="2">
        <v>6</v>
      </c>
      <c r="J2" s="2" t="s">
        <v>2</v>
      </c>
      <c r="K2" s="2" t="s">
        <v>3</v>
      </c>
      <c r="L2" s="2" t="s">
        <v>4</v>
      </c>
    </row>
    <row r="3" spans="1:12" ht="14.7" thickBot="1" x14ac:dyDescent="0.6">
      <c r="A3" s="15">
        <v>1</v>
      </c>
      <c r="B3" s="15"/>
      <c r="C3" s="4" t="s">
        <v>5</v>
      </c>
      <c r="D3" s="3"/>
      <c r="E3" s="3"/>
      <c r="F3" s="3"/>
      <c r="G3" s="3"/>
      <c r="H3" s="3"/>
      <c r="I3" s="3"/>
      <c r="J3" s="15"/>
      <c r="K3" s="15"/>
      <c r="L3" s="15"/>
    </row>
    <row r="4" spans="1:12" ht="14.7" thickBot="1" x14ac:dyDescent="0.6">
      <c r="A4" s="15"/>
      <c r="B4" s="15"/>
      <c r="C4" s="4" t="s">
        <v>6</v>
      </c>
      <c r="D4" s="3"/>
      <c r="E4" s="3"/>
      <c r="F4" s="3"/>
      <c r="G4" s="3"/>
      <c r="H4" s="3"/>
      <c r="I4" s="3"/>
      <c r="J4" s="15"/>
      <c r="K4" s="15"/>
      <c r="L4" s="15"/>
    </row>
    <row r="5" spans="1:12" ht="14.7" thickBot="1" x14ac:dyDescent="0.6">
      <c r="A5" s="15">
        <v>2</v>
      </c>
      <c r="B5" s="15"/>
      <c r="C5" s="4" t="s">
        <v>5</v>
      </c>
      <c r="D5" s="3"/>
      <c r="E5" s="3"/>
      <c r="F5" s="3"/>
      <c r="G5" s="3"/>
      <c r="H5" s="3"/>
      <c r="I5" s="3"/>
      <c r="J5" s="15"/>
      <c r="K5" s="15"/>
      <c r="L5" s="15"/>
    </row>
    <row r="6" spans="1:12" ht="14.7" thickBot="1" x14ac:dyDescent="0.6">
      <c r="A6" s="15"/>
      <c r="B6" s="15"/>
      <c r="C6" s="4" t="s">
        <v>6</v>
      </c>
      <c r="D6" s="3"/>
      <c r="E6" s="3"/>
      <c r="F6" s="3"/>
      <c r="G6" s="3"/>
      <c r="H6" s="3"/>
      <c r="I6" s="3"/>
      <c r="J6" s="15"/>
      <c r="K6" s="15"/>
      <c r="L6" s="15"/>
    </row>
    <row r="7" spans="1:12" ht="14.7" thickBot="1" x14ac:dyDescent="0.6">
      <c r="A7" s="15">
        <v>3</v>
      </c>
      <c r="B7" s="15"/>
      <c r="C7" s="4" t="s">
        <v>5</v>
      </c>
      <c r="D7" s="3"/>
      <c r="E7" s="3"/>
      <c r="F7" s="3"/>
      <c r="G7" s="3"/>
      <c r="H7" s="3"/>
      <c r="I7" s="3"/>
      <c r="J7" s="15"/>
      <c r="K7" s="15"/>
      <c r="L7" s="15"/>
    </row>
    <row r="8" spans="1:12" ht="14.7" thickBot="1" x14ac:dyDescent="0.6">
      <c r="A8" s="15"/>
      <c r="B8" s="15"/>
      <c r="C8" s="4" t="s">
        <v>6</v>
      </c>
      <c r="D8" s="3"/>
      <c r="E8" s="3"/>
      <c r="F8" s="3"/>
      <c r="G8" s="3"/>
      <c r="H8" s="3"/>
      <c r="I8" s="3"/>
      <c r="J8" s="15"/>
      <c r="K8" s="15"/>
      <c r="L8" s="15"/>
    </row>
    <row r="9" spans="1:12" ht="14.7" thickBot="1" x14ac:dyDescent="0.6">
      <c r="A9" s="15">
        <v>4</v>
      </c>
      <c r="B9" s="15"/>
      <c r="C9" s="4" t="s">
        <v>5</v>
      </c>
      <c r="D9" s="3"/>
      <c r="E9" s="3"/>
      <c r="F9" s="3"/>
      <c r="G9" s="3"/>
      <c r="H9" s="3"/>
      <c r="I9" s="3"/>
      <c r="J9" s="15"/>
      <c r="K9" s="15"/>
      <c r="L9" s="15"/>
    </row>
    <row r="10" spans="1:12" ht="14.7" thickBot="1" x14ac:dyDescent="0.6">
      <c r="A10" s="15"/>
      <c r="B10" s="15"/>
      <c r="C10" s="4" t="s">
        <v>6</v>
      </c>
      <c r="D10" s="3"/>
      <c r="E10" s="3"/>
      <c r="F10" s="3"/>
      <c r="G10" s="3"/>
      <c r="H10" s="3"/>
      <c r="I10" s="3"/>
      <c r="J10" s="15"/>
      <c r="K10" s="15"/>
      <c r="L10" s="15"/>
    </row>
    <row r="11" spans="1:12" ht="14.7" thickBot="1" x14ac:dyDescent="0.6">
      <c r="A11" s="15">
        <v>5</v>
      </c>
      <c r="B11" s="15"/>
      <c r="C11" s="4" t="s">
        <v>5</v>
      </c>
      <c r="D11" s="3"/>
      <c r="E11" s="3"/>
      <c r="F11" s="3"/>
      <c r="G11" s="3"/>
      <c r="H11" s="3"/>
      <c r="I11" s="3"/>
      <c r="J11" s="15"/>
      <c r="K11" s="15"/>
      <c r="L11" s="15"/>
    </row>
    <row r="12" spans="1:12" ht="14.7" thickBot="1" x14ac:dyDescent="0.6">
      <c r="A12" s="15"/>
      <c r="B12" s="15"/>
      <c r="C12" s="4" t="s">
        <v>6</v>
      </c>
      <c r="D12" s="3"/>
      <c r="E12" s="3"/>
      <c r="F12" s="3"/>
      <c r="G12" s="3"/>
      <c r="H12" s="3"/>
      <c r="I12" s="3"/>
      <c r="J12" s="15"/>
      <c r="K12" s="15"/>
      <c r="L12" s="15"/>
    </row>
    <row r="13" spans="1:12" ht="14.7" thickBot="1" x14ac:dyDescent="0.6">
      <c r="A13" s="15">
        <v>6</v>
      </c>
      <c r="B13" s="15"/>
      <c r="C13" s="4" t="s">
        <v>5</v>
      </c>
      <c r="D13" s="3"/>
      <c r="E13" s="3"/>
      <c r="F13" s="3"/>
      <c r="G13" s="3"/>
      <c r="H13" s="3"/>
      <c r="I13" s="3"/>
      <c r="J13" s="15"/>
      <c r="K13" s="15"/>
      <c r="L13" s="15"/>
    </row>
    <row r="14" spans="1:12" ht="14.7" thickBot="1" x14ac:dyDescent="0.6">
      <c r="A14" s="15"/>
      <c r="B14" s="15"/>
      <c r="C14" s="4" t="s">
        <v>6</v>
      </c>
      <c r="D14" s="3"/>
      <c r="E14" s="3"/>
      <c r="F14" s="3"/>
      <c r="G14" s="3"/>
      <c r="H14" s="3"/>
      <c r="I14" s="3"/>
      <c r="J14" s="15"/>
      <c r="K14" s="15"/>
      <c r="L14" s="15"/>
    </row>
    <row r="15" spans="1:12" ht="14.7" thickBot="1" x14ac:dyDescent="0.6">
      <c r="A15" s="15">
        <v>7</v>
      </c>
      <c r="B15" s="15"/>
      <c r="C15" s="4" t="s">
        <v>5</v>
      </c>
      <c r="D15" s="3"/>
      <c r="E15" s="3"/>
      <c r="F15" s="3"/>
      <c r="G15" s="3"/>
      <c r="H15" s="3"/>
      <c r="I15" s="3"/>
      <c r="J15" s="15"/>
      <c r="K15" s="15"/>
      <c r="L15" s="15"/>
    </row>
    <row r="16" spans="1:12" ht="14.7" thickBot="1" x14ac:dyDescent="0.6">
      <c r="A16" s="15"/>
      <c r="B16" s="15"/>
      <c r="C16" s="4" t="s">
        <v>6</v>
      </c>
      <c r="D16" s="3"/>
      <c r="E16" s="3"/>
      <c r="F16" s="3"/>
      <c r="G16" s="3"/>
      <c r="H16" s="3"/>
      <c r="I16" s="3"/>
      <c r="J16" s="15"/>
      <c r="K16" s="15"/>
      <c r="L16" s="15"/>
    </row>
    <row r="17" spans="1:12" ht="14.7" thickBot="1" x14ac:dyDescent="0.6">
      <c r="A17" s="15">
        <v>8</v>
      </c>
      <c r="B17" s="15"/>
      <c r="C17" s="4" t="s">
        <v>5</v>
      </c>
      <c r="D17" s="3"/>
      <c r="E17" s="3"/>
      <c r="F17" s="3"/>
      <c r="G17" s="3"/>
      <c r="H17" s="3"/>
      <c r="I17" s="3"/>
      <c r="J17" s="15"/>
      <c r="K17" s="15"/>
      <c r="L17" s="15"/>
    </row>
    <row r="18" spans="1:12" ht="14.7" thickBot="1" x14ac:dyDescent="0.6">
      <c r="A18" s="15"/>
      <c r="B18" s="15"/>
      <c r="C18" s="4" t="s">
        <v>6</v>
      </c>
      <c r="D18" s="3"/>
      <c r="E18" s="3"/>
      <c r="F18" s="3"/>
      <c r="G18" s="3"/>
      <c r="H18" s="3"/>
      <c r="I18" s="3"/>
      <c r="J18" s="15"/>
      <c r="K18" s="15"/>
      <c r="L18" s="15"/>
    </row>
  </sheetData>
  <mergeCells count="43">
    <mergeCell ref="A1:B1"/>
    <mergeCell ref="C1:I1"/>
    <mergeCell ref="J1:L1"/>
    <mergeCell ref="A3:A4"/>
    <mergeCell ref="B3:B4"/>
    <mergeCell ref="J3:J4"/>
    <mergeCell ref="K3:K4"/>
    <mergeCell ref="L3:L4"/>
    <mergeCell ref="A7:A8"/>
    <mergeCell ref="B7:B8"/>
    <mergeCell ref="J7:J8"/>
    <mergeCell ref="K7:K8"/>
    <mergeCell ref="L7:L8"/>
    <mergeCell ref="A5:A6"/>
    <mergeCell ref="B5:B6"/>
    <mergeCell ref="J5:J6"/>
    <mergeCell ref="K5:K6"/>
    <mergeCell ref="L5:L6"/>
    <mergeCell ref="A11:A12"/>
    <mergeCell ref="B11:B12"/>
    <mergeCell ref="J11:J12"/>
    <mergeCell ref="K11:K12"/>
    <mergeCell ref="L11:L12"/>
    <mergeCell ref="A9:A10"/>
    <mergeCell ref="B9:B10"/>
    <mergeCell ref="J9:J10"/>
    <mergeCell ref="K9:K10"/>
    <mergeCell ref="L9:L10"/>
    <mergeCell ref="A15:A16"/>
    <mergeCell ref="B15:B16"/>
    <mergeCell ref="J15:J16"/>
    <mergeCell ref="K15:K16"/>
    <mergeCell ref="L15:L16"/>
    <mergeCell ref="A13:A14"/>
    <mergeCell ref="B13:B14"/>
    <mergeCell ref="J13:J14"/>
    <mergeCell ref="K13:K14"/>
    <mergeCell ref="L13:L14"/>
    <mergeCell ref="A17:A18"/>
    <mergeCell ref="B17:B18"/>
    <mergeCell ref="J17:J18"/>
    <mergeCell ref="K17:K18"/>
    <mergeCell ref="L17:L1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D5347C0DF17A489215C7DF57263638" ma:contentTypeVersion="15" ma:contentTypeDescription="Create a new document." ma:contentTypeScope="" ma:versionID="39f2c903bbc5e418a6cd9f42a2ffe70e">
  <xsd:schema xmlns:xsd="http://www.w3.org/2001/XMLSchema" xmlns:xs="http://www.w3.org/2001/XMLSchema" xmlns:p="http://schemas.microsoft.com/office/2006/metadata/properties" xmlns:ns3="c949d438-bf8a-4b14-a4f9-333d2d18134d" xmlns:ns4="e27bb1c4-a3a6-496b-b1ae-c86a51c29f98" targetNamespace="http://schemas.microsoft.com/office/2006/metadata/properties" ma:root="true" ma:fieldsID="eca64354e112a6d1d0adf3de8c7e4267" ns3:_="" ns4:_="">
    <xsd:import namespace="c949d438-bf8a-4b14-a4f9-333d2d18134d"/>
    <xsd:import namespace="e27bb1c4-a3a6-496b-b1ae-c86a51c29f98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3:LastSharedByUser" minOccurs="0"/>
                <xsd:element ref="ns3:LastSharedByTime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4:MediaServiceEventHashCode" minOccurs="0"/>
                <xsd:element ref="ns4:MediaServiceGenerationTim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49d438-bf8a-4b14-a4f9-333d2d18134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  <xsd:element name="LastSharedByUser" ma:index="11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2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7bb1c4-a3a6-496b-b1ae-c86a51c29f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7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8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AF6992-8F3B-403C-8736-A80A5DB38D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49d438-bf8a-4b14-a4f9-333d2d18134d"/>
    <ds:schemaRef ds:uri="e27bb1c4-a3a6-496b-b1ae-c86a51c29f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03178D3-8821-4B63-9BD5-F43A8E958D5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744926B-BDEC-42B3-9D58-50703237A27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1</vt:lpstr>
      <vt:lpstr>Instructions</vt:lpstr>
      <vt:lpstr>Examples</vt:lpstr>
      <vt:lpstr>Tracking Table</vt:lpstr>
      <vt:lpstr>Graphs</vt:lpstr>
      <vt:lpstr>Printout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Dustin Diep</dc:creator>
  <cp:lastModifiedBy>Diep, Dustin Sydney</cp:lastModifiedBy>
  <dcterms:created xsi:type="dcterms:W3CDTF">2019-12-23T07:00:55Z</dcterms:created>
  <dcterms:modified xsi:type="dcterms:W3CDTF">2020-01-26T18:04:10Z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0x0101003ED5347C0DF17A489215C7DF57263638</vt:lpwstr>
  </property>
</Properties>
</file>